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70" windowWidth="12240" windowHeight="6930" activeTab="0"/>
  </bookViews>
  <sheets>
    <sheet name="Раздел 1" sheetId="1" r:id="rId1"/>
    <sheet name="Раздел 2" sheetId="2" r:id="rId2"/>
    <sheet name="Разделы 3,4" sheetId="3" r:id="rId3"/>
    <sheet name="Раздел 5" sheetId="4" r:id="rId4"/>
    <sheet name="Раздел 6" sheetId="5" r:id="rId5"/>
  </sheets>
  <definedNames/>
  <calcPr fullCalcOnLoad="1"/>
</workbook>
</file>

<file path=xl/sharedStrings.xml><?xml version="1.0" encoding="utf-8"?>
<sst xmlns="http://schemas.openxmlformats.org/spreadsheetml/2006/main" count="340" uniqueCount="142">
  <si>
    <t>Число отделений</t>
  </si>
  <si>
    <t>в сельской местности</t>
  </si>
  <si>
    <t>участники ВОВ</t>
  </si>
  <si>
    <t>труженики тыла</t>
  </si>
  <si>
    <t>ветераны труда</t>
  </si>
  <si>
    <t>ветераны боевых действий</t>
  </si>
  <si>
    <t>ветераны военной службы</t>
  </si>
  <si>
    <t>Наименование показателя</t>
  </si>
  <si>
    <t>единица</t>
  </si>
  <si>
    <t>количество</t>
  </si>
  <si>
    <t>чел.</t>
  </si>
  <si>
    <t xml:space="preserve">     о состоянии и развитии различных видов социального обслуживания</t>
  </si>
  <si>
    <t>Численность обслуженных лиц</t>
  </si>
  <si>
    <t xml:space="preserve">                Наименование показателя</t>
  </si>
  <si>
    <t>инвалиды войны</t>
  </si>
  <si>
    <t>прочих</t>
  </si>
  <si>
    <t>Число мест в отделениях:</t>
  </si>
  <si>
    <t>чел</t>
  </si>
  <si>
    <t xml:space="preserve">Раздел 2. Специализированные отделения социально-медицинского </t>
  </si>
  <si>
    <t xml:space="preserve">Раздел 3.  Отделения срочного социального обслуживания </t>
  </si>
  <si>
    <t>Численность обслуживаемых граждан всего</t>
  </si>
  <si>
    <t xml:space="preserve">               из них проживают:</t>
  </si>
  <si>
    <t xml:space="preserve">                  в том числе:</t>
  </si>
  <si>
    <t>реабилитированные лица</t>
  </si>
  <si>
    <t>Количество участвующих в них</t>
  </si>
  <si>
    <t>социально-бытовые</t>
  </si>
  <si>
    <t>социально-медицинские</t>
  </si>
  <si>
    <t xml:space="preserve">                        в том числе:</t>
  </si>
  <si>
    <t>вдовы инвалидов, участников ВОВ</t>
  </si>
  <si>
    <r>
      <t xml:space="preserve">                                   </t>
    </r>
    <r>
      <rPr>
        <b/>
        <sz val="12"/>
        <rFont val="Times New Roman"/>
        <family val="1"/>
      </rPr>
      <t>СТАТИСТИЧЕСКИЙ ОТЧЕТ</t>
    </r>
  </si>
  <si>
    <t>в городской местности</t>
  </si>
  <si>
    <t>Численность состоящих на учете и ожидающих своей очереди для принятия на обслуживание в отделения:</t>
  </si>
  <si>
    <t>№ строки</t>
  </si>
  <si>
    <t>единица измерения</t>
  </si>
  <si>
    <t>Мобильная бригада</t>
  </si>
  <si>
    <t>Численность обслуженных граждан всего:</t>
  </si>
  <si>
    <t>получивших разовые услуги сиделки</t>
  </si>
  <si>
    <t>Служба сиделок</t>
  </si>
  <si>
    <t>Объем средств, полученный учреждением от предоставления услуг сиделки</t>
  </si>
  <si>
    <t>тыс. рублей</t>
  </si>
  <si>
    <t>Количество выездов</t>
  </si>
  <si>
    <t>Количество населенных пунктов, в которые организованы выезды</t>
  </si>
  <si>
    <t>Количество обслуженных</t>
  </si>
  <si>
    <t>в том числе:</t>
  </si>
  <si>
    <t>Объем средств, полученный учреждением от предоставления услуг мобильной бригады</t>
  </si>
  <si>
    <t>социально - бытовых</t>
  </si>
  <si>
    <t>социально - медицинских</t>
  </si>
  <si>
    <t>социально - консультационных</t>
  </si>
  <si>
    <t>Школа по уходу за пожилыми людьми</t>
  </si>
  <si>
    <t>Количество обслуженных (всего)</t>
  </si>
  <si>
    <t>специалисты учреждений</t>
  </si>
  <si>
    <t>родственники пожилых людей</t>
  </si>
  <si>
    <t>Компьютерные классы</t>
  </si>
  <si>
    <t>Количество граждан, прошедших обучение</t>
  </si>
  <si>
    <t xml:space="preserve">Численность граждан, ожидающих своей очереди для принятия на обслуживание </t>
  </si>
  <si>
    <t>Численность граждан, ожидающих своей очереди на получение услуги</t>
  </si>
  <si>
    <t>наименование показателя</t>
  </si>
  <si>
    <t>ед.измерения</t>
  </si>
  <si>
    <t>Количество инвалидов старше 18 лет</t>
  </si>
  <si>
    <t xml:space="preserve">одиноких и одиноко проживающих пожилых граждан </t>
  </si>
  <si>
    <t>Количество граждан, которым доставляются на дом лекарственные препарты</t>
  </si>
  <si>
    <t>Количество граждан, устроенных в приемную семью</t>
  </si>
  <si>
    <t>Нуждаются в обслуживании всего (очередь)</t>
  </si>
  <si>
    <t>ед.</t>
  </si>
  <si>
    <t>Количество предоставленных услуг всего</t>
  </si>
  <si>
    <t>социально-правовые</t>
  </si>
  <si>
    <t>социально-психологические</t>
  </si>
  <si>
    <t>Развитие добровольчества и волонтерской деятельности по оказанию помощи гражданам пожилого возраста (кол-во волонтеров)</t>
  </si>
  <si>
    <t>Раздел 5. Социальные службы</t>
  </si>
  <si>
    <t>бывшие несовершеннолетние узники концлагерей</t>
  </si>
  <si>
    <t xml:space="preserve">лица, награжденные знаком "Жителю блокадного Ленинграда" </t>
  </si>
  <si>
    <t>лица, награжденные знаком "Жителю блокадного Ленинграда"</t>
  </si>
  <si>
    <t>Фактическая численность лиц, обслуженных отделениями:</t>
  </si>
  <si>
    <t xml:space="preserve">Число оказанных услуг, </t>
  </si>
  <si>
    <t>единица измерекния</t>
  </si>
  <si>
    <t>Раздел 6. Статистические данные</t>
  </si>
  <si>
    <t>Количество граждан старше трудоспособного возраста, проживающих в муниципальном районе</t>
  </si>
  <si>
    <t>1.</t>
  </si>
  <si>
    <t>1.1.</t>
  </si>
  <si>
    <t>1.2.</t>
  </si>
  <si>
    <t>2.</t>
  </si>
  <si>
    <t>Из графы 1:</t>
  </si>
  <si>
    <t>2.1.</t>
  </si>
  <si>
    <t>2.2.</t>
  </si>
  <si>
    <t>количество граждан старше трудоспособного возраста, проживающих в сельской местности районе</t>
  </si>
  <si>
    <t>одиноких и одиноко проживающих пожилых граждан</t>
  </si>
  <si>
    <t>Раздел 1. Отделения социального обслуживания на дому пожилых людей и инвалидов</t>
  </si>
  <si>
    <t>из строки 2  имеют льготы (всего)</t>
  </si>
  <si>
    <t>из строки 2 обслуживаются за частичную плату</t>
  </si>
  <si>
    <t>из строки 2 обслуживаются за полную</t>
  </si>
  <si>
    <t>из строки 2 обслуживаются бесплатно</t>
  </si>
  <si>
    <t>Количество граждан, ожидающих своей очереди</t>
  </si>
  <si>
    <t>обслуживания на дому  на дому пожилых людей и инвалидов</t>
  </si>
  <si>
    <t>Раздел 4. Иные отделения</t>
  </si>
  <si>
    <t>Услуги, предоставляемые в отделении (перечислить, указать количество предоставленных услуг)</t>
  </si>
  <si>
    <r>
      <t xml:space="preserve">Количество клубов для пожилых людей </t>
    </r>
    <r>
      <rPr>
        <sz val="12"/>
        <rFont val="Calibri"/>
        <family val="2"/>
      </rPr>
      <t>*</t>
    </r>
  </si>
  <si>
    <r>
      <rPr>
        <sz val="12"/>
        <rFont val="Calibri"/>
        <family val="2"/>
      </rPr>
      <t>*</t>
    </r>
    <r>
      <rPr>
        <sz val="12"/>
        <rFont val="Times New Roman"/>
        <family val="1"/>
      </rPr>
      <t>Описать клубы  (наименование, предоставляемые услуги, проводимые мероприятия)</t>
    </r>
  </si>
  <si>
    <t>Количество граждан, подключенных к системам экстренного вызова оперативных служб</t>
  </si>
  <si>
    <t>Количество граждан, получивших услугу по прокату технических средств реабилитации</t>
  </si>
  <si>
    <t>Иные формы и технологии социального обслуживания (перечислить технологии, указать кол-во получивших услуги)</t>
  </si>
  <si>
    <t>из строки 2  количество одиноких и одинокопроживающих</t>
  </si>
  <si>
    <t>стационарное отделение</t>
  </si>
  <si>
    <t>прочие отделения</t>
  </si>
  <si>
    <t xml:space="preserve"> Стационарное отделение </t>
  </si>
  <si>
    <t>Количество оказанных услуг (всего)</t>
  </si>
  <si>
    <t>из строк 3, 4 кол-во граждан, проживающих в неблагоустроенном секторе</t>
  </si>
  <si>
    <t>социально-педагогические услуги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</si>
  <si>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</si>
  <si>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из строк 33, 34 кол-во граждан, проживающих в неблагоустроенном секторе</t>
  </si>
  <si>
    <t>из строки 31 количество одиноких и одинокопроживающих</t>
  </si>
  <si>
    <t>из строки 31  имеют льготы (всего)</t>
  </si>
  <si>
    <t>из строки 31 обслуживаются бесплатно</t>
  </si>
  <si>
    <t>из строки 31 обслуживаются за частичную плату</t>
  </si>
  <si>
    <t>из строки 31 обслуживаются за полную</t>
  </si>
  <si>
    <t>социально-трудовые</t>
  </si>
  <si>
    <t xml:space="preserve">                     в том числе из строки 90:</t>
  </si>
  <si>
    <t xml:space="preserve">численность </t>
  </si>
  <si>
    <t>из стр. 105 количество ветеранов ВОв</t>
  </si>
  <si>
    <t>из стр.105 количество обслуженных бесплатно</t>
  </si>
  <si>
    <t>ветеранам ВОв</t>
  </si>
  <si>
    <t>Прочие отделения (написать свое наименование)</t>
  </si>
  <si>
    <t>в том числе ветеранов ВОв</t>
  </si>
  <si>
    <t xml:space="preserve">Численность обслуженных граждан </t>
  </si>
  <si>
    <t>инвалиды ВОВ</t>
  </si>
  <si>
    <t>полустационарное (дневного (ночного) пребывания)</t>
  </si>
  <si>
    <t>социально-реабилитационное</t>
  </si>
  <si>
    <t>прочие отделения (написать наименование)</t>
  </si>
  <si>
    <t>Полустационарное отделение</t>
  </si>
  <si>
    <t xml:space="preserve">социально-педагогические </t>
  </si>
  <si>
    <t>перечислить виды помощи, социальных услуг</t>
  </si>
  <si>
    <t xml:space="preserve">Количество предоставленных услуг </t>
  </si>
  <si>
    <t>в Пестовском районе</t>
  </si>
  <si>
    <t>"Ретротерапия"</t>
  </si>
  <si>
    <t>"Гарденотерапия"</t>
  </si>
  <si>
    <t>"Праздник на дому"</t>
  </si>
  <si>
    <t>количество волонтеров</t>
  </si>
  <si>
    <t>"Библиотерапия"</t>
  </si>
  <si>
    <t>"Скайп-общение"</t>
  </si>
  <si>
    <t>"Кинотерапия"</t>
  </si>
  <si>
    <t>благоустройство придомовой территории</t>
  </si>
  <si>
    <t>по состоянию на 29.12.2016  года</t>
  </si>
  <si>
    <t xml:space="preserve">Подарок ветерану к Дню Пожилого человека. Одна доп.платная услуга бесплатно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</si>
</sst>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="91" zoomScaleNormal="91" zoomScalePageLayoutView="0" workbookViewId="0" topLeftCell="A7">
      <selection activeCell="F40" sqref="F40"/>
    </sheetView>
  </sheetViews>
  <sheetFormatPr defaultColWidth="9.00390625" defaultRowHeight="12.75"/>
  <cols>
    <col min="3" max="3" width="32.625" style="0" customWidth="1"/>
    <col min="4" max="4" width="8.125" style="0" customWidth="1"/>
    <col min="5" max="5" width="12.125" style="0" customWidth="1"/>
    <col min="6" max="6" width="12.375" style="0" customWidth="1"/>
  </cols>
  <sheetData>
    <row r="2" spans="1:6" ht="15.75">
      <c r="A2" s="1" t="s">
        <v>29</v>
      </c>
      <c r="B2" s="1"/>
      <c r="C2" s="1"/>
      <c r="D2" s="1"/>
      <c r="E2" s="1"/>
      <c r="F2" s="1"/>
    </row>
    <row r="3" spans="1:6" ht="15.75">
      <c r="A3" s="1" t="s">
        <v>11</v>
      </c>
      <c r="B3" s="1"/>
      <c r="C3" s="1"/>
      <c r="D3" s="1"/>
      <c r="E3" s="1"/>
      <c r="F3" s="1"/>
    </row>
    <row r="4" spans="1:6" ht="15.75">
      <c r="A4" s="86" t="s">
        <v>131</v>
      </c>
      <c r="B4" s="86"/>
      <c r="C4" s="86"/>
      <c r="D4" s="86"/>
      <c r="E4" s="86"/>
      <c r="F4" s="1"/>
    </row>
    <row r="5" spans="1:6" ht="15.75">
      <c r="A5" s="86" t="s">
        <v>140</v>
      </c>
      <c r="B5" s="86"/>
      <c r="C5" s="86"/>
      <c r="D5" s="86"/>
      <c r="E5" s="86"/>
      <c r="F5" s="1"/>
    </row>
    <row r="6" spans="1:6" ht="12" customHeight="1">
      <c r="A6" s="1"/>
      <c r="B6" s="1"/>
      <c r="C6" s="1"/>
      <c r="D6" s="1"/>
      <c r="E6" s="1"/>
      <c r="F6" s="1"/>
    </row>
    <row r="7" spans="1:6" ht="30" customHeight="1">
      <c r="A7" s="85" t="s">
        <v>86</v>
      </c>
      <c r="B7" s="85"/>
      <c r="C7" s="85"/>
      <c r="D7" s="85"/>
      <c r="E7" s="85"/>
      <c r="F7" s="85"/>
    </row>
    <row r="9" spans="1:6" ht="30" customHeight="1">
      <c r="A9" s="87" t="s">
        <v>13</v>
      </c>
      <c r="B9" s="88"/>
      <c r="C9" s="89"/>
      <c r="D9" s="26" t="s">
        <v>32</v>
      </c>
      <c r="E9" s="26" t="s">
        <v>74</v>
      </c>
      <c r="F9" s="10" t="s">
        <v>9</v>
      </c>
    </row>
    <row r="10" spans="1:6" ht="15.75">
      <c r="A10" s="78" t="s">
        <v>0</v>
      </c>
      <c r="B10" s="79"/>
      <c r="C10" s="80"/>
      <c r="D10" s="14">
        <v>1</v>
      </c>
      <c r="E10" s="10" t="s">
        <v>63</v>
      </c>
      <c r="F10" s="10">
        <v>3</v>
      </c>
    </row>
    <row r="11" spans="1:6" ht="15.75">
      <c r="A11" s="65" t="s">
        <v>20</v>
      </c>
      <c r="B11" s="65"/>
      <c r="C11" s="65"/>
      <c r="D11" s="34">
        <v>2</v>
      </c>
      <c r="E11" s="34" t="s">
        <v>10</v>
      </c>
      <c r="F11" s="34">
        <v>304</v>
      </c>
    </row>
    <row r="12" spans="1:6" ht="15.75">
      <c r="A12" s="13" t="s">
        <v>21</v>
      </c>
      <c r="B12" s="13"/>
      <c r="C12" s="13"/>
      <c r="D12" s="10"/>
      <c r="E12" s="10"/>
      <c r="F12" s="10"/>
    </row>
    <row r="13" spans="1:6" ht="15.75">
      <c r="A13" s="84" t="s">
        <v>30</v>
      </c>
      <c r="B13" s="84"/>
      <c r="C13" s="84"/>
      <c r="D13" s="10">
        <v>3</v>
      </c>
      <c r="E13" s="10" t="s">
        <v>10</v>
      </c>
      <c r="F13" s="10">
        <v>144</v>
      </c>
    </row>
    <row r="14" spans="1:6" ht="15.75">
      <c r="A14" s="84" t="s">
        <v>1</v>
      </c>
      <c r="B14" s="84"/>
      <c r="C14" s="84"/>
      <c r="D14" s="10">
        <v>4</v>
      </c>
      <c r="E14" s="10" t="s">
        <v>10</v>
      </c>
      <c r="F14" s="10">
        <v>160</v>
      </c>
    </row>
    <row r="15" spans="1:6" ht="30" customHeight="1">
      <c r="A15" s="75" t="s">
        <v>105</v>
      </c>
      <c r="B15" s="76"/>
      <c r="C15" s="77"/>
      <c r="D15" s="10">
        <v>5</v>
      </c>
      <c r="E15" s="10" t="str">
        <f>$E$14</f>
        <v>чел.</v>
      </c>
      <c r="F15" s="10">
        <v>277</v>
      </c>
    </row>
    <row r="16" spans="1:6" ht="30.75" customHeight="1">
      <c r="A16" s="55" t="s">
        <v>100</v>
      </c>
      <c r="B16" s="56"/>
      <c r="C16" s="57"/>
      <c r="D16" s="34">
        <f>D14+1</f>
        <v>5</v>
      </c>
      <c r="E16" s="34"/>
      <c r="F16" s="34">
        <v>287</v>
      </c>
    </row>
    <row r="17" spans="1:6" ht="15.75">
      <c r="A17" s="81" t="s">
        <v>87</v>
      </c>
      <c r="B17" s="82"/>
      <c r="C17" s="83"/>
      <c r="D17" s="34">
        <f>D16+1</f>
        <v>6</v>
      </c>
      <c r="E17" s="34" t="s">
        <v>10</v>
      </c>
      <c r="F17" s="35">
        <v>178</v>
      </c>
    </row>
    <row r="18" spans="1:6" ht="15.75">
      <c r="A18" s="13" t="s">
        <v>22</v>
      </c>
      <c r="B18" s="13"/>
      <c r="C18" s="13"/>
      <c r="D18" s="10"/>
      <c r="E18" s="10"/>
      <c r="F18" s="10"/>
    </row>
    <row r="19" spans="1:6" ht="15.75">
      <c r="A19" s="81" t="s">
        <v>123</v>
      </c>
      <c r="B19" s="82"/>
      <c r="C19" s="83"/>
      <c r="D19" s="10">
        <v>8</v>
      </c>
      <c r="E19" s="10" t="s">
        <v>10</v>
      </c>
      <c r="F19" s="10">
        <v>0</v>
      </c>
    </row>
    <row r="20" spans="1:6" ht="15.75">
      <c r="A20" s="62" t="s">
        <v>2</v>
      </c>
      <c r="B20" s="63"/>
      <c r="C20" s="64"/>
      <c r="D20" s="10">
        <f>D19+1</f>
        <v>9</v>
      </c>
      <c r="E20" s="10" t="s">
        <v>10</v>
      </c>
      <c r="F20" s="11">
        <v>2</v>
      </c>
    </row>
    <row r="21" spans="1:6" ht="15.75">
      <c r="A21" s="13" t="s">
        <v>28</v>
      </c>
      <c r="B21" s="13"/>
      <c r="C21" s="13"/>
      <c r="D21" s="10">
        <f aca="true" t="shared" si="0" ref="D21:D32">D20+1</f>
        <v>10</v>
      </c>
      <c r="E21" s="10" t="s">
        <v>10</v>
      </c>
      <c r="F21" s="10">
        <v>13</v>
      </c>
    </row>
    <row r="22" spans="1:6" ht="15.75">
      <c r="A22" s="62" t="s">
        <v>3</v>
      </c>
      <c r="B22" s="63"/>
      <c r="C22" s="64"/>
      <c r="D22" s="10">
        <f t="shared" si="0"/>
        <v>11</v>
      </c>
      <c r="E22" s="10" t="s">
        <v>10</v>
      </c>
      <c r="F22" s="10">
        <v>51</v>
      </c>
    </row>
    <row r="23" spans="1:6" ht="15" customHeight="1">
      <c r="A23" s="55" t="s">
        <v>69</v>
      </c>
      <c r="B23" s="56"/>
      <c r="C23" s="57"/>
      <c r="D23" s="10">
        <f t="shared" si="0"/>
        <v>12</v>
      </c>
      <c r="E23" s="10" t="s">
        <v>10</v>
      </c>
      <c r="F23" s="11">
        <v>1</v>
      </c>
    </row>
    <row r="24" spans="1:6" ht="30.75" customHeight="1">
      <c r="A24" s="55" t="s">
        <v>70</v>
      </c>
      <c r="B24" s="56"/>
      <c r="C24" s="57"/>
      <c r="D24" s="10">
        <f t="shared" si="0"/>
        <v>13</v>
      </c>
      <c r="E24" s="10" t="s">
        <v>10</v>
      </c>
      <c r="F24" s="11">
        <v>0</v>
      </c>
    </row>
    <row r="25" spans="1:6" ht="15.75">
      <c r="A25" s="62" t="s">
        <v>4</v>
      </c>
      <c r="B25" s="63"/>
      <c r="C25" s="64"/>
      <c r="D25" s="10">
        <f t="shared" si="0"/>
        <v>14</v>
      </c>
      <c r="E25" s="10" t="s">
        <v>10</v>
      </c>
      <c r="F25" s="10">
        <v>104</v>
      </c>
    </row>
    <row r="26" spans="1:6" ht="15.75">
      <c r="A26" s="16" t="s">
        <v>5</v>
      </c>
      <c r="B26" s="13"/>
      <c r="C26" s="13"/>
      <c r="D26" s="10">
        <f t="shared" si="0"/>
        <v>15</v>
      </c>
      <c r="E26" s="10" t="s">
        <v>10</v>
      </c>
      <c r="F26" s="11">
        <v>0</v>
      </c>
    </row>
    <row r="27" spans="1:6" ht="15.75">
      <c r="A27" s="13" t="s">
        <v>6</v>
      </c>
      <c r="B27" s="13"/>
      <c r="C27" s="13"/>
      <c r="D27" s="10">
        <f t="shared" si="0"/>
        <v>16</v>
      </c>
      <c r="E27" s="10" t="s">
        <v>10</v>
      </c>
      <c r="F27" s="11">
        <v>0</v>
      </c>
    </row>
    <row r="28" spans="1:6" ht="15.75">
      <c r="A28" s="13" t="s">
        <v>23</v>
      </c>
      <c r="B28" s="13"/>
      <c r="C28" s="13"/>
      <c r="D28" s="10">
        <f t="shared" si="0"/>
        <v>17</v>
      </c>
      <c r="E28" s="10" t="s">
        <v>10</v>
      </c>
      <c r="F28" s="11">
        <v>7</v>
      </c>
    </row>
    <row r="29" spans="1:6" ht="15.75">
      <c r="A29" s="62" t="s">
        <v>90</v>
      </c>
      <c r="B29" s="63"/>
      <c r="C29" s="64"/>
      <c r="D29" s="10">
        <f t="shared" si="0"/>
        <v>18</v>
      </c>
      <c r="E29" s="10" t="s">
        <v>10</v>
      </c>
      <c r="F29" s="11">
        <v>105</v>
      </c>
    </row>
    <row r="30" spans="1:6" ht="15.75">
      <c r="A30" s="62" t="s">
        <v>88</v>
      </c>
      <c r="B30" s="63"/>
      <c r="C30" s="64"/>
      <c r="D30" s="10">
        <f t="shared" si="0"/>
        <v>19</v>
      </c>
      <c r="E30" s="10" t="s">
        <v>10</v>
      </c>
      <c r="F30" s="10">
        <v>199</v>
      </c>
    </row>
    <row r="31" spans="1:6" ht="15.75">
      <c r="A31" s="59" t="s">
        <v>89</v>
      </c>
      <c r="B31" s="60"/>
      <c r="C31" s="61"/>
      <c r="D31" s="10">
        <f t="shared" si="0"/>
        <v>20</v>
      </c>
      <c r="E31" s="10" t="s">
        <v>10</v>
      </c>
      <c r="F31" s="10">
        <v>58</v>
      </c>
    </row>
    <row r="32" spans="1:6" ht="15.75">
      <c r="A32" s="72" t="s">
        <v>64</v>
      </c>
      <c r="B32" s="73"/>
      <c r="C32" s="74"/>
      <c r="D32" s="34">
        <f t="shared" si="0"/>
        <v>21</v>
      </c>
      <c r="E32" s="34" t="s">
        <v>63</v>
      </c>
      <c r="F32" s="36">
        <v>55534</v>
      </c>
    </row>
    <row r="33" spans="1:6" ht="15.75">
      <c r="A33" s="8" t="s">
        <v>27</v>
      </c>
      <c r="B33" s="2"/>
      <c r="C33" s="2"/>
      <c r="D33" s="18"/>
      <c r="E33" s="2"/>
      <c r="F33" s="12"/>
    </row>
    <row r="34" spans="1:6" ht="15.75">
      <c r="A34" s="69" t="s">
        <v>25</v>
      </c>
      <c r="B34" s="70"/>
      <c r="C34" s="71"/>
      <c r="D34" s="10">
        <v>22</v>
      </c>
      <c r="E34" s="10" t="s">
        <v>63</v>
      </c>
      <c r="F34" s="17">
        <v>50569</v>
      </c>
    </row>
    <row r="35" spans="1:6" ht="16.5" customHeight="1">
      <c r="A35" s="58" t="s">
        <v>26</v>
      </c>
      <c r="B35" s="58"/>
      <c r="C35" s="58"/>
      <c r="D35" s="10">
        <f>D34+1</f>
        <v>23</v>
      </c>
      <c r="E35" s="10" t="s">
        <v>63</v>
      </c>
      <c r="F35" s="17">
        <v>2542</v>
      </c>
    </row>
    <row r="36" spans="1:6" ht="17.25" customHeight="1">
      <c r="A36" s="58" t="s">
        <v>65</v>
      </c>
      <c r="B36" s="58"/>
      <c r="C36" s="58"/>
      <c r="D36" s="10">
        <f>D35+1</f>
        <v>24</v>
      </c>
      <c r="E36" s="10" t="s">
        <v>63</v>
      </c>
      <c r="F36" s="17">
        <v>1</v>
      </c>
    </row>
    <row r="37" spans="1:6" ht="17.25" customHeight="1">
      <c r="A37" s="58" t="s">
        <v>66</v>
      </c>
      <c r="B37" s="58"/>
      <c r="C37" s="58"/>
      <c r="D37" s="10">
        <f>D36+1</f>
        <v>25</v>
      </c>
      <c r="E37" s="10" t="s">
        <v>63</v>
      </c>
      <c r="F37" s="17">
        <v>2422</v>
      </c>
    </row>
    <row r="38" spans="1:6" ht="17.25" customHeight="1">
      <c r="A38" s="66" t="s">
        <v>106</v>
      </c>
      <c r="B38" s="67"/>
      <c r="C38" s="68"/>
      <c r="D38" s="10">
        <v>26</v>
      </c>
      <c r="E38" s="10" t="s">
        <v>63</v>
      </c>
      <c r="F38" s="17">
        <v>0</v>
      </c>
    </row>
    <row r="39" spans="1:6" ht="44.25" customHeight="1">
      <c r="A39" s="66" t="s">
        <v>107</v>
      </c>
      <c r="B39" s="67"/>
      <c r="C39" s="68"/>
      <c r="D39" s="10">
        <v>27</v>
      </c>
      <c r="E39" s="10" t="s">
        <v>63</v>
      </c>
      <c r="F39" s="17">
        <v>0</v>
      </c>
    </row>
    <row r="40" spans="1:6" ht="15.75">
      <c r="A40" s="65" t="s">
        <v>122</v>
      </c>
      <c r="B40" s="65"/>
      <c r="C40" s="65"/>
      <c r="D40" s="34">
        <v>28</v>
      </c>
      <c r="E40" s="34" t="s">
        <v>10</v>
      </c>
      <c r="F40" s="34">
        <v>367</v>
      </c>
    </row>
    <row r="41" spans="1:6" ht="18" customHeight="1">
      <c r="A41" s="52" t="s">
        <v>91</v>
      </c>
      <c r="B41" s="53"/>
      <c r="C41" s="54"/>
      <c r="D41" s="34">
        <v>29</v>
      </c>
      <c r="E41" s="37" t="s">
        <v>10</v>
      </c>
      <c r="F41" s="34">
        <v>0</v>
      </c>
    </row>
  </sheetData>
  <sheetProtection/>
  <mergeCells count="29">
    <mergeCell ref="A7:F7"/>
    <mergeCell ref="A4:E4"/>
    <mergeCell ref="A5:E5"/>
    <mergeCell ref="A20:C20"/>
    <mergeCell ref="A9:C9"/>
    <mergeCell ref="A10:C10"/>
    <mergeCell ref="A19:C19"/>
    <mergeCell ref="A11:C11"/>
    <mergeCell ref="A14:C14"/>
    <mergeCell ref="A16:C16"/>
    <mergeCell ref="A17:C17"/>
    <mergeCell ref="A13:C13"/>
    <mergeCell ref="A39:C39"/>
    <mergeCell ref="A34:C34"/>
    <mergeCell ref="A30:C30"/>
    <mergeCell ref="A32:C32"/>
    <mergeCell ref="A22:C22"/>
    <mergeCell ref="A15:C15"/>
    <mergeCell ref="A29:C29"/>
    <mergeCell ref="A41:C41"/>
    <mergeCell ref="A23:C23"/>
    <mergeCell ref="A35:C35"/>
    <mergeCell ref="A36:C36"/>
    <mergeCell ref="A37:C37"/>
    <mergeCell ref="A31:C31"/>
    <mergeCell ref="A24:C24"/>
    <mergeCell ref="A25:C25"/>
    <mergeCell ref="A40:C40"/>
    <mergeCell ref="A38:C38"/>
  </mergeCells>
  <printOptions/>
  <pageMargins left="1.1811023622047245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="98" zoomScaleNormal="98" zoomScalePageLayoutView="0" workbookViewId="0" topLeftCell="A7">
      <selection activeCell="A36" sqref="A36:C37"/>
    </sheetView>
  </sheetViews>
  <sheetFormatPr defaultColWidth="9.00390625" defaultRowHeight="12.75"/>
  <cols>
    <col min="1" max="1" width="16.625" style="0" customWidth="1"/>
    <col min="3" max="3" width="24.75390625" style="0" customWidth="1"/>
    <col min="4" max="5" width="11.75390625" style="0" customWidth="1"/>
    <col min="6" max="6" width="11.875" style="0" customWidth="1"/>
  </cols>
  <sheetData>
    <row r="2" spans="1:6" ht="15.75">
      <c r="A2" s="97" t="s">
        <v>18</v>
      </c>
      <c r="B2" s="97"/>
      <c r="C2" s="97"/>
      <c r="D2" s="97"/>
      <c r="E2" s="97"/>
      <c r="F2" s="97"/>
    </row>
    <row r="3" spans="1:6" ht="15.75">
      <c r="A3" s="97" t="s">
        <v>92</v>
      </c>
      <c r="B3" s="97"/>
      <c r="C3" s="97"/>
      <c r="D3" s="97"/>
      <c r="E3" s="97"/>
      <c r="F3" s="97"/>
    </row>
    <row r="5" spans="1:6" ht="26.25" customHeight="1">
      <c r="A5" s="87" t="s">
        <v>13</v>
      </c>
      <c r="B5" s="88"/>
      <c r="C5" s="89"/>
      <c r="D5" s="26" t="s">
        <v>32</v>
      </c>
      <c r="E5" s="26" t="s">
        <v>33</v>
      </c>
      <c r="F5" s="26" t="s">
        <v>9</v>
      </c>
    </row>
    <row r="6" spans="1:6" ht="15.75">
      <c r="A6" s="78" t="s">
        <v>0</v>
      </c>
      <c r="B6" s="79"/>
      <c r="C6" s="80"/>
      <c r="D6" s="10">
        <v>30</v>
      </c>
      <c r="E6" s="10" t="s">
        <v>8</v>
      </c>
      <c r="F6" s="10"/>
    </row>
    <row r="7" spans="1:6" ht="15.75">
      <c r="A7" s="65" t="s">
        <v>20</v>
      </c>
      <c r="B7" s="65"/>
      <c r="C7" s="65"/>
      <c r="D7" s="34">
        <f>D6+1</f>
        <v>31</v>
      </c>
      <c r="E7" s="34" t="s">
        <v>10</v>
      </c>
      <c r="F7" s="34"/>
    </row>
    <row r="8" spans="1:6" ht="15.75">
      <c r="A8" s="13" t="s">
        <v>21</v>
      </c>
      <c r="B8" s="13"/>
      <c r="C8" s="13"/>
      <c r="D8" s="10">
        <f>D7+1</f>
        <v>32</v>
      </c>
      <c r="E8" s="10"/>
      <c r="F8" s="10"/>
    </row>
    <row r="9" spans="1:6" ht="15.75">
      <c r="A9" s="84" t="s">
        <v>30</v>
      </c>
      <c r="B9" s="84"/>
      <c r="C9" s="84"/>
      <c r="D9" s="34">
        <f>D8+1</f>
        <v>33</v>
      </c>
      <c r="E9" s="10" t="s">
        <v>10</v>
      </c>
      <c r="F9" s="10"/>
    </row>
    <row r="10" spans="1:6" ht="15.75">
      <c r="A10" s="75" t="s">
        <v>1</v>
      </c>
      <c r="B10" s="76"/>
      <c r="C10" s="77"/>
      <c r="D10" s="34">
        <v>34</v>
      </c>
      <c r="E10" s="10" t="s">
        <v>10</v>
      </c>
      <c r="F10" s="10"/>
    </row>
    <row r="11" spans="1:6" ht="33" customHeight="1">
      <c r="A11" s="75" t="s">
        <v>108</v>
      </c>
      <c r="B11" s="76"/>
      <c r="C11" s="77"/>
      <c r="D11" s="10">
        <v>35</v>
      </c>
      <c r="E11" s="10" t="s">
        <v>10</v>
      </c>
      <c r="F11" s="10"/>
    </row>
    <row r="12" spans="1:6" ht="30.75" customHeight="1">
      <c r="A12" s="55" t="s">
        <v>109</v>
      </c>
      <c r="B12" s="56"/>
      <c r="C12" s="57"/>
      <c r="D12" s="34">
        <f aca="true" t="shared" si="0" ref="D12:D25">D11+1</f>
        <v>36</v>
      </c>
      <c r="E12" s="34" t="s">
        <v>10</v>
      </c>
      <c r="F12" s="34"/>
    </row>
    <row r="13" spans="1:6" ht="15.75">
      <c r="A13" s="81" t="s">
        <v>110</v>
      </c>
      <c r="B13" s="82"/>
      <c r="C13" s="83"/>
      <c r="D13" s="34">
        <f t="shared" si="0"/>
        <v>37</v>
      </c>
      <c r="E13" s="34" t="s">
        <v>10</v>
      </c>
      <c r="F13" s="35"/>
    </row>
    <row r="14" spans="1:6" ht="15.75">
      <c r="A14" s="62" t="s">
        <v>22</v>
      </c>
      <c r="B14" s="63"/>
      <c r="C14" s="64"/>
      <c r="D14" s="10">
        <f t="shared" si="0"/>
        <v>38</v>
      </c>
      <c r="E14" s="10"/>
      <c r="F14" s="10"/>
    </row>
    <row r="15" spans="1:6" ht="15.75">
      <c r="A15" s="81" t="s">
        <v>14</v>
      </c>
      <c r="B15" s="82"/>
      <c r="C15" s="83"/>
      <c r="D15" s="10">
        <f t="shared" si="0"/>
        <v>39</v>
      </c>
      <c r="E15" s="10" t="s">
        <v>10</v>
      </c>
      <c r="F15" s="10"/>
    </row>
    <row r="16" spans="1:6" ht="15.75">
      <c r="A16" s="62" t="s">
        <v>2</v>
      </c>
      <c r="B16" s="63"/>
      <c r="C16" s="64"/>
      <c r="D16" s="10">
        <f t="shared" si="0"/>
        <v>40</v>
      </c>
      <c r="E16" s="10" t="s">
        <v>10</v>
      </c>
      <c r="F16" s="11"/>
    </row>
    <row r="17" spans="1:6" ht="15.75">
      <c r="A17" s="13" t="s">
        <v>28</v>
      </c>
      <c r="B17" s="13"/>
      <c r="C17" s="13"/>
      <c r="D17" s="10">
        <f t="shared" si="0"/>
        <v>41</v>
      </c>
      <c r="E17" s="10" t="s">
        <v>10</v>
      </c>
      <c r="F17" s="10"/>
    </row>
    <row r="18" spans="1:6" ht="15.75">
      <c r="A18" s="62" t="s">
        <v>3</v>
      </c>
      <c r="B18" s="63"/>
      <c r="C18" s="64"/>
      <c r="D18" s="10">
        <f t="shared" si="0"/>
        <v>42</v>
      </c>
      <c r="E18" s="10" t="s">
        <v>10</v>
      </c>
      <c r="F18" s="10"/>
    </row>
    <row r="19" spans="1:6" ht="15" customHeight="1">
      <c r="A19" s="55" t="s">
        <v>69</v>
      </c>
      <c r="B19" s="56"/>
      <c r="C19" s="57"/>
      <c r="D19" s="10">
        <f t="shared" si="0"/>
        <v>43</v>
      </c>
      <c r="E19" s="10" t="s">
        <v>10</v>
      </c>
      <c r="F19" s="11"/>
    </row>
    <row r="20" spans="1:6" ht="32.25" customHeight="1">
      <c r="A20" s="55" t="s">
        <v>71</v>
      </c>
      <c r="B20" s="56"/>
      <c r="C20" s="57"/>
      <c r="D20" s="10">
        <f t="shared" si="0"/>
        <v>44</v>
      </c>
      <c r="E20" s="10" t="s">
        <v>10</v>
      </c>
      <c r="F20" s="11"/>
    </row>
    <row r="21" spans="1:6" ht="15.75">
      <c r="A21" s="62" t="s">
        <v>4</v>
      </c>
      <c r="B21" s="63"/>
      <c r="C21" s="64"/>
      <c r="D21" s="10">
        <f t="shared" si="0"/>
        <v>45</v>
      </c>
      <c r="E21" s="10" t="s">
        <v>10</v>
      </c>
      <c r="F21" s="10"/>
    </row>
    <row r="22" spans="1:6" ht="15.75">
      <c r="A22" s="16" t="s">
        <v>5</v>
      </c>
      <c r="B22" s="13"/>
      <c r="C22" s="13"/>
      <c r="D22" s="34">
        <f t="shared" si="0"/>
        <v>46</v>
      </c>
      <c r="E22" s="10" t="s">
        <v>10</v>
      </c>
      <c r="F22" s="11"/>
    </row>
    <row r="23" spans="1:6" ht="15.75">
      <c r="A23" s="62" t="s">
        <v>6</v>
      </c>
      <c r="B23" s="63"/>
      <c r="C23" s="64"/>
      <c r="D23" s="10">
        <f t="shared" si="0"/>
        <v>47</v>
      </c>
      <c r="E23" s="10" t="s">
        <v>10</v>
      </c>
      <c r="F23" s="11"/>
    </row>
    <row r="24" spans="1:6" ht="15.75">
      <c r="A24" s="62" t="s">
        <v>23</v>
      </c>
      <c r="B24" s="63"/>
      <c r="C24" s="64"/>
      <c r="D24" s="10">
        <f t="shared" si="0"/>
        <v>48</v>
      </c>
      <c r="E24" s="10" t="s">
        <v>10</v>
      </c>
      <c r="F24" s="11"/>
    </row>
    <row r="25" spans="1:6" ht="15.75">
      <c r="A25" s="81" t="s">
        <v>111</v>
      </c>
      <c r="B25" s="82"/>
      <c r="C25" s="83"/>
      <c r="D25" s="34">
        <f t="shared" si="0"/>
        <v>49</v>
      </c>
      <c r="E25" s="34" t="s">
        <v>10</v>
      </c>
      <c r="F25" s="34"/>
    </row>
    <row r="26" spans="1:6" ht="15.75">
      <c r="A26" s="94" t="s">
        <v>112</v>
      </c>
      <c r="B26" s="95"/>
      <c r="C26" s="96"/>
      <c r="D26" s="34">
        <v>50</v>
      </c>
      <c r="E26" s="34" t="s">
        <v>10</v>
      </c>
      <c r="F26" s="34"/>
    </row>
    <row r="27" spans="1:6" ht="15.75">
      <c r="A27" s="91" t="s">
        <v>113</v>
      </c>
      <c r="B27" s="92"/>
      <c r="C27" s="93"/>
      <c r="D27" s="34">
        <v>51</v>
      </c>
      <c r="E27" s="34" t="s">
        <v>10</v>
      </c>
      <c r="F27" s="34"/>
    </row>
    <row r="28" spans="1:6" ht="15.75">
      <c r="A28" s="72" t="s">
        <v>64</v>
      </c>
      <c r="B28" s="73"/>
      <c r="C28" s="74"/>
      <c r="D28" s="34">
        <f aca="true" t="shared" si="1" ref="D28:D37">D27+1</f>
        <v>52</v>
      </c>
      <c r="E28" s="34" t="s">
        <v>63</v>
      </c>
      <c r="F28" s="36"/>
    </row>
    <row r="29" spans="1:6" ht="15.75">
      <c r="A29" s="38" t="s">
        <v>27</v>
      </c>
      <c r="B29" s="39"/>
      <c r="C29" s="39"/>
      <c r="D29" s="34">
        <f t="shared" si="1"/>
        <v>53</v>
      </c>
      <c r="E29" s="39"/>
      <c r="F29" s="37"/>
    </row>
    <row r="30" spans="1:6" ht="15.75">
      <c r="A30" s="81" t="s">
        <v>25</v>
      </c>
      <c r="B30" s="82"/>
      <c r="C30" s="83"/>
      <c r="D30" s="34">
        <f t="shared" si="1"/>
        <v>54</v>
      </c>
      <c r="E30" s="34" t="s">
        <v>63</v>
      </c>
      <c r="F30" s="36"/>
    </row>
    <row r="31" spans="1:6" ht="15" customHeight="1">
      <c r="A31" s="90" t="s">
        <v>26</v>
      </c>
      <c r="B31" s="90"/>
      <c r="C31" s="90"/>
      <c r="D31" s="34">
        <f t="shared" si="1"/>
        <v>55</v>
      </c>
      <c r="E31" s="34" t="s">
        <v>63</v>
      </c>
      <c r="F31" s="36"/>
    </row>
    <row r="32" spans="1:6" ht="15" customHeight="1">
      <c r="A32" s="90" t="s">
        <v>65</v>
      </c>
      <c r="B32" s="90"/>
      <c r="C32" s="90"/>
      <c r="D32" s="34">
        <f t="shared" si="1"/>
        <v>56</v>
      </c>
      <c r="E32" s="34" t="s">
        <v>63</v>
      </c>
      <c r="F32" s="36"/>
    </row>
    <row r="33" spans="1:6" ht="15" customHeight="1">
      <c r="A33" s="90" t="s">
        <v>66</v>
      </c>
      <c r="B33" s="90"/>
      <c r="C33" s="90"/>
      <c r="D33" s="34">
        <f t="shared" si="1"/>
        <v>57</v>
      </c>
      <c r="E33" s="34" t="s">
        <v>63</v>
      </c>
      <c r="F33" s="36"/>
    </row>
    <row r="34" spans="1:6" ht="15" customHeight="1">
      <c r="A34" s="55" t="s">
        <v>106</v>
      </c>
      <c r="B34" s="56"/>
      <c r="C34" s="57"/>
      <c r="D34" s="34">
        <f t="shared" si="1"/>
        <v>58</v>
      </c>
      <c r="E34" s="34" t="s">
        <v>63</v>
      </c>
      <c r="F34" s="36"/>
    </row>
    <row r="35" spans="1:6" ht="45" customHeight="1">
      <c r="A35" s="55" t="s">
        <v>107</v>
      </c>
      <c r="B35" s="56"/>
      <c r="C35" s="57"/>
      <c r="D35" s="34">
        <f t="shared" si="1"/>
        <v>59</v>
      </c>
      <c r="E35" s="34" t="s">
        <v>63</v>
      </c>
      <c r="F35" s="36"/>
    </row>
    <row r="36" spans="1:6" ht="15.75">
      <c r="A36" s="65" t="s">
        <v>122</v>
      </c>
      <c r="B36" s="65"/>
      <c r="C36" s="65"/>
      <c r="D36" s="34">
        <f t="shared" si="1"/>
        <v>60</v>
      </c>
      <c r="E36" s="34" t="s">
        <v>10</v>
      </c>
      <c r="F36" s="34"/>
    </row>
    <row r="37" spans="1:6" ht="18" customHeight="1">
      <c r="A37" s="72" t="s">
        <v>91</v>
      </c>
      <c r="B37" s="73"/>
      <c r="C37" s="74"/>
      <c r="D37" s="34">
        <f t="shared" si="1"/>
        <v>61</v>
      </c>
      <c r="E37" s="37" t="s">
        <v>10</v>
      </c>
      <c r="F37" s="34"/>
    </row>
  </sheetData>
  <sheetProtection/>
  <mergeCells count="31">
    <mergeCell ref="A14:C14"/>
    <mergeCell ref="A6:C6"/>
    <mergeCell ref="A21:C21"/>
    <mergeCell ref="A19:C19"/>
    <mergeCell ref="A10:C10"/>
    <mergeCell ref="A11:C11"/>
    <mergeCell ref="A13:C13"/>
    <mergeCell ref="A2:F2"/>
    <mergeCell ref="A3:F3"/>
    <mergeCell ref="A5:C5"/>
    <mergeCell ref="A12:C12"/>
    <mergeCell ref="A7:C7"/>
    <mergeCell ref="A9:C9"/>
    <mergeCell ref="A32:C32"/>
    <mergeCell ref="A15:C15"/>
    <mergeCell ref="A16:C16"/>
    <mergeCell ref="A18:C18"/>
    <mergeCell ref="A20:C20"/>
    <mergeCell ref="A31:C31"/>
    <mergeCell ref="A26:C26"/>
    <mergeCell ref="A28:C28"/>
    <mergeCell ref="A37:C37"/>
    <mergeCell ref="A23:C23"/>
    <mergeCell ref="A24:C24"/>
    <mergeCell ref="A30:C30"/>
    <mergeCell ref="A33:C33"/>
    <mergeCell ref="A36:C36"/>
    <mergeCell ref="A27:C27"/>
    <mergeCell ref="A25:C25"/>
    <mergeCell ref="A34:C34"/>
    <mergeCell ref="A35:C35"/>
  </mergeCells>
  <printOptions/>
  <pageMargins left="0.984251968503937" right="0.3937007874015748" top="0.1968503937007874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="94" zoomScaleNormal="94" zoomScalePageLayoutView="0" workbookViewId="0" topLeftCell="A40">
      <selection activeCell="F39" sqref="F39"/>
    </sheetView>
  </sheetViews>
  <sheetFormatPr defaultColWidth="9.00390625" defaultRowHeight="12.75"/>
  <cols>
    <col min="1" max="1" width="10.625" style="0" customWidth="1"/>
    <col min="2" max="2" width="11.00390625" style="0" customWidth="1"/>
    <col min="3" max="3" width="25.25390625" style="0" customWidth="1"/>
    <col min="4" max="4" width="7.875" style="0" customWidth="1"/>
    <col min="5" max="6" width="12.625" style="0" customWidth="1"/>
  </cols>
  <sheetData>
    <row r="2" spans="1:6" ht="15.75">
      <c r="A2" s="97" t="s">
        <v>19</v>
      </c>
      <c r="B2" s="97"/>
      <c r="C2" s="97"/>
      <c r="D2" s="97"/>
      <c r="E2" s="97"/>
      <c r="F2" s="97"/>
    </row>
    <row r="4" spans="1:6" ht="31.5">
      <c r="A4" s="102" t="s">
        <v>7</v>
      </c>
      <c r="B4" s="103"/>
      <c r="C4" s="104"/>
      <c r="D4" s="26" t="s">
        <v>32</v>
      </c>
      <c r="E4" s="26" t="s">
        <v>33</v>
      </c>
      <c r="F4" s="26" t="s">
        <v>9</v>
      </c>
    </row>
    <row r="5" spans="1:6" ht="15.75">
      <c r="A5" s="81" t="s">
        <v>0</v>
      </c>
      <c r="B5" s="82"/>
      <c r="C5" s="83"/>
      <c r="D5" s="40">
        <v>62</v>
      </c>
      <c r="E5" s="34" t="s">
        <v>63</v>
      </c>
      <c r="F5" s="34">
        <v>1</v>
      </c>
    </row>
    <row r="6" spans="1:6" ht="15.75">
      <c r="A6" s="13" t="s">
        <v>12</v>
      </c>
      <c r="B6" s="13"/>
      <c r="C6" s="13"/>
      <c r="D6" s="10">
        <v>63</v>
      </c>
      <c r="E6" s="10" t="s">
        <v>10</v>
      </c>
      <c r="F6" s="32">
        <v>1804</v>
      </c>
    </row>
    <row r="7" spans="1:6" ht="15.75">
      <c r="A7" s="62" t="s">
        <v>73</v>
      </c>
      <c r="B7" s="63"/>
      <c r="C7" s="64"/>
      <c r="D7" s="10">
        <v>64</v>
      </c>
      <c r="E7" s="10" t="s">
        <v>63</v>
      </c>
      <c r="F7" s="32">
        <v>2626</v>
      </c>
    </row>
    <row r="8" spans="1:6" ht="12.75">
      <c r="A8" s="111"/>
      <c r="B8" s="112"/>
      <c r="C8" s="112"/>
      <c r="D8" s="112"/>
      <c r="E8" s="112"/>
      <c r="F8" s="113"/>
    </row>
    <row r="9" spans="1:6" ht="15.75">
      <c r="A9" s="105" t="s">
        <v>93</v>
      </c>
      <c r="B9" s="106"/>
      <c r="C9" s="107"/>
      <c r="D9" s="2"/>
      <c r="E9" s="2"/>
      <c r="F9" s="2"/>
    </row>
    <row r="10" spans="1:6" ht="27.75" customHeight="1">
      <c r="A10" s="102" t="s">
        <v>7</v>
      </c>
      <c r="B10" s="103"/>
      <c r="C10" s="104"/>
      <c r="D10" s="26" t="s">
        <v>32</v>
      </c>
      <c r="E10" s="26" t="s">
        <v>33</v>
      </c>
      <c r="F10" s="26" t="s">
        <v>9</v>
      </c>
    </row>
    <row r="11" spans="1:6" ht="31.5" customHeight="1">
      <c r="A11" s="75" t="s">
        <v>124</v>
      </c>
      <c r="B11" s="76"/>
      <c r="C11" s="77"/>
      <c r="D11" s="10">
        <v>65</v>
      </c>
      <c r="E11" s="10" t="s">
        <v>63</v>
      </c>
      <c r="F11" s="10">
        <v>0</v>
      </c>
    </row>
    <row r="12" spans="1:6" ht="15.75" customHeight="1">
      <c r="A12" s="62" t="s">
        <v>101</v>
      </c>
      <c r="B12" s="63"/>
      <c r="C12" s="64"/>
      <c r="D12" s="10">
        <f>D11+1</f>
        <v>66</v>
      </c>
      <c r="E12" s="10" t="s">
        <v>63</v>
      </c>
      <c r="F12" s="10">
        <v>0</v>
      </c>
    </row>
    <row r="13" spans="1:6" ht="15.75" customHeight="1">
      <c r="A13" s="62" t="s">
        <v>125</v>
      </c>
      <c r="B13" s="63"/>
      <c r="C13" s="64"/>
      <c r="D13" s="10"/>
      <c r="E13" s="10"/>
      <c r="F13" s="10">
        <v>0</v>
      </c>
    </row>
    <row r="14" spans="1:6" ht="15.75" customHeight="1">
      <c r="A14" s="62" t="s">
        <v>126</v>
      </c>
      <c r="B14" s="63"/>
      <c r="C14" s="64"/>
      <c r="D14" s="10">
        <f>D12+1</f>
        <v>67</v>
      </c>
      <c r="E14" s="10" t="s">
        <v>63</v>
      </c>
      <c r="F14" s="10">
        <v>0</v>
      </c>
    </row>
    <row r="15" spans="1:6" ht="15.75">
      <c r="A15" s="38" t="s">
        <v>16</v>
      </c>
      <c r="B15" s="38"/>
      <c r="C15" s="38"/>
      <c r="D15" s="34"/>
      <c r="E15" s="38"/>
      <c r="F15" s="34">
        <v>0</v>
      </c>
    </row>
    <row r="16" spans="1:6" ht="15" customHeight="1">
      <c r="A16" s="75" t="s">
        <v>124</v>
      </c>
      <c r="B16" s="76"/>
      <c r="C16" s="77"/>
      <c r="D16" s="10">
        <v>68</v>
      </c>
      <c r="E16" s="10" t="s">
        <v>63</v>
      </c>
      <c r="F16" s="10">
        <v>0</v>
      </c>
    </row>
    <row r="17" spans="1:6" ht="18" customHeight="1">
      <c r="A17" s="62" t="s">
        <v>101</v>
      </c>
      <c r="B17" s="63"/>
      <c r="C17" s="64"/>
      <c r="D17" s="10">
        <f>D16+1</f>
        <v>69</v>
      </c>
      <c r="E17" s="10" t="s">
        <v>63</v>
      </c>
      <c r="F17" s="10">
        <v>25</v>
      </c>
    </row>
    <row r="18" spans="1:6" ht="15.75">
      <c r="A18" s="62" t="s">
        <v>125</v>
      </c>
      <c r="B18" s="63"/>
      <c r="C18" s="64"/>
      <c r="D18" s="10">
        <f>D17+1</f>
        <v>70</v>
      </c>
      <c r="E18" s="10" t="s">
        <v>63</v>
      </c>
      <c r="F18" s="10">
        <v>0</v>
      </c>
    </row>
    <row r="19" spans="1:6" ht="15.75">
      <c r="A19" s="62" t="s">
        <v>102</v>
      </c>
      <c r="B19" s="63"/>
      <c r="C19" s="64"/>
      <c r="D19" s="10">
        <f>D18+1</f>
        <v>71</v>
      </c>
      <c r="E19" s="10" t="s">
        <v>63</v>
      </c>
      <c r="F19" s="11">
        <v>0</v>
      </c>
    </row>
    <row r="20" spans="1:6" ht="15.75">
      <c r="A20" s="72" t="s">
        <v>72</v>
      </c>
      <c r="B20" s="73"/>
      <c r="C20" s="73"/>
      <c r="D20" s="73"/>
      <c r="E20" s="73"/>
      <c r="F20" s="74"/>
    </row>
    <row r="21" spans="1:6" ht="13.5" customHeight="1">
      <c r="A21" s="75" t="s">
        <v>124</v>
      </c>
      <c r="B21" s="76"/>
      <c r="C21" s="77"/>
      <c r="D21" s="10">
        <v>72</v>
      </c>
      <c r="E21" s="10" t="s">
        <v>17</v>
      </c>
      <c r="F21" s="11">
        <v>0</v>
      </c>
    </row>
    <row r="22" spans="1:6" ht="15.75">
      <c r="A22" s="62" t="s">
        <v>101</v>
      </c>
      <c r="B22" s="63"/>
      <c r="C22" s="64"/>
      <c r="D22" s="10">
        <v>72</v>
      </c>
      <c r="E22" s="10" t="s">
        <v>10</v>
      </c>
      <c r="F22" s="11">
        <v>31</v>
      </c>
    </row>
    <row r="23" spans="1:6" ht="15.75">
      <c r="A23" s="62" t="s">
        <v>125</v>
      </c>
      <c r="B23" s="63"/>
      <c r="C23" s="64"/>
      <c r="D23" s="10"/>
      <c r="E23" s="10"/>
      <c r="F23" s="11">
        <v>0</v>
      </c>
    </row>
    <row r="24" spans="1:6" ht="15.75">
      <c r="A24" s="62" t="s">
        <v>102</v>
      </c>
      <c r="B24" s="63"/>
      <c r="C24" s="64"/>
      <c r="D24" s="10">
        <v>73</v>
      </c>
      <c r="E24" s="10" t="s">
        <v>17</v>
      </c>
      <c r="F24" s="11">
        <v>0</v>
      </c>
    </row>
    <row r="25" spans="1:6" ht="15.75">
      <c r="A25" s="108" t="s">
        <v>130</v>
      </c>
      <c r="B25" s="109"/>
      <c r="C25" s="109"/>
      <c r="D25" s="109"/>
      <c r="E25" s="109"/>
      <c r="F25" s="110"/>
    </row>
    <row r="26" spans="1:6" ht="15.75">
      <c r="A26" s="72" t="s">
        <v>127</v>
      </c>
      <c r="B26" s="73"/>
      <c r="C26" s="73"/>
      <c r="D26" s="73"/>
      <c r="E26" s="73"/>
      <c r="F26" s="74"/>
    </row>
    <row r="27" spans="1:6" ht="15" customHeight="1">
      <c r="A27" s="69" t="s">
        <v>25</v>
      </c>
      <c r="B27" s="70"/>
      <c r="C27" s="71"/>
      <c r="D27" s="9">
        <v>74</v>
      </c>
      <c r="E27" s="9" t="s">
        <v>63</v>
      </c>
      <c r="F27" s="9"/>
    </row>
    <row r="28" spans="1:6" ht="15.75">
      <c r="A28" s="58" t="s">
        <v>26</v>
      </c>
      <c r="B28" s="58"/>
      <c r="C28" s="58"/>
      <c r="D28" s="9">
        <f>D27+1</f>
        <v>75</v>
      </c>
      <c r="E28" s="29" t="s">
        <v>63</v>
      </c>
      <c r="F28" s="9"/>
    </row>
    <row r="29" spans="1:6" ht="15.75">
      <c r="A29" s="58" t="s">
        <v>65</v>
      </c>
      <c r="B29" s="58"/>
      <c r="C29" s="58"/>
      <c r="D29" s="9">
        <f>D28+1</f>
        <v>76</v>
      </c>
      <c r="E29" s="29" t="s">
        <v>63</v>
      </c>
      <c r="F29" s="9"/>
    </row>
    <row r="30" spans="1:6" ht="15.75">
      <c r="A30" s="58" t="s">
        <v>66</v>
      </c>
      <c r="B30" s="58"/>
      <c r="C30" s="58"/>
      <c r="D30" s="9">
        <f>D29+1</f>
        <v>77</v>
      </c>
      <c r="E30" s="29" t="s">
        <v>63</v>
      </c>
      <c r="F30" s="9"/>
    </row>
    <row r="31" spans="1:6" ht="15.75">
      <c r="A31" s="66" t="s">
        <v>128</v>
      </c>
      <c r="B31" s="67"/>
      <c r="C31" s="68"/>
      <c r="D31" s="9">
        <f>D30+1</f>
        <v>78</v>
      </c>
      <c r="E31" s="29" t="s">
        <v>63</v>
      </c>
      <c r="F31" s="9"/>
    </row>
    <row r="32" spans="1:6" ht="15.75">
      <c r="A32" s="69" t="s">
        <v>114</v>
      </c>
      <c r="B32" s="70"/>
      <c r="C32" s="71"/>
      <c r="D32" s="9">
        <f>D31+1</f>
        <v>79</v>
      </c>
      <c r="E32" s="29" t="s">
        <v>63</v>
      </c>
      <c r="F32" s="9"/>
    </row>
    <row r="33" spans="1:6" ht="15.75">
      <c r="A33" s="72" t="s">
        <v>103</v>
      </c>
      <c r="B33" s="73"/>
      <c r="C33" s="73"/>
      <c r="D33" s="73"/>
      <c r="E33" s="73"/>
      <c r="F33" s="74"/>
    </row>
    <row r="34" spans="1:6" ht="18" customHeight="1">
      <c r="A34" s="69" t="s">
        <v>25</v>
      </c>
      <c r="B34" s="70"/>
      <c r="C34" s="71"/>
      <c r="D34" s="9">
        <v>80</v>
      </c>
      <c r="E34" s="29" t="s">
        <v>63</v>
      </c>
      <c r="F34" s="9">
        <v>70239</v>
      </c>
    </row>
    <row r="35" spans="1:6" ht="15.75">
      <c r="A35" s="58" t="s">
        <v>26</v>
      </c>
      <c r="B35" s="58"/>
      <c r="C35" s="58"/>
      <c r="D35" s="9">
        <f aca="true" t="shared" si="0" ref="D35:D40">D34+1</f>
        <v>81</v>
      </c>
      <c r="E35" s="29" t="s">
        <v>63</v>
      </c>
      <c r="F35" s="9">
        <v>35178</v>
      </c>
    </row>
    <row r="36" spans="1:6" ht="15.75">
      <c r="A36" s="58" t="s">
        <v>65</v>
      </c>
      <c r="B36" s="58"/>
      <c r="C36" s="58"/>
      <c r="D36" s="9">
        <f t="shared" si="0"/>
        <v>82</v>
      </c>
      <c r="E36" s="29" t="s">
        <v>63</v>
      </c>
      <c r="F36" s="9">
        <v>1</v>
      </c>
    </row>
    <row r="37" spans="1:6" ht="15.75">
      <c r="A37" s="58" t="s">
        <v>66</v>
      </c>
      <c r="B37" s="58"/>
      <c r="C37" s="58"/>
      <c r="D37" s="9">
        <f t="shared" si="0"/>
        <v>83</v>
      </c>
      <c r="E37" s="29" t="s">
        <v>63</v>
      </c>
      <c r="F37" s="9">
        <v>416</v>
      </c>
    </row>
    <row r="38" spans="1:6" ht="15.75">
      <c r="A38" s="66" t="s">
        <v>106</v>
      </c>
      <c r="B38" s="67"/>
      <c r="C38" s="68"/>
      <c r="D38" s="9">
        <f t="shared" si="0"/>
        <v>84</v>
      </c>
      <c r="E38" s="29" t="s">
        <v>63</v>
      </c>
      <c r="F38" s="9">
        <v>5669</v>
      </c>
    </row>
    <row r="39" spans="1:6" ht="15.75">
      <c r="A39" s="66" t="s">
        <v>107</v>
      </c>
      <c r="B39" s="67"/>
      <c r="C39" s="68"/>
      <c r="D39" s="9">
        <f t="shared" si="0"/>
        <v>85</v>
      </c>
      <c r="E39" s="29" t="s">
        <v>63</v>
      </c>
      <c r="F39" s="9">
        <v>2190</v>
      </c>
    </row>
    <row r="40" spans="1:6" ht="15.75">
      <c r="A40" s="69" t="s">
        <v>114</v>
      </c>
      <c r="B40" s="70"/>
      <c r="C40" s="71"/>
      <c r="D40" s="9">
        <f t="shared" si="0"/>
        <v>86</v>
      </c>
      <c r="E40" s="29" t="s">
        <v>63</v>
      </c>
      <c r="F40" s="9">
        <v>0</v>
      </c>
    </row>
    <row r="41" spans="1:6" ht="15.75">
      <c r="A41" s="72" t="s">
        <v>120</v>
      </c>
      <c r="B41" s="73"/>
      <c r="C41" s="73"/>
      <c r="D41" s="73"/>
      <c r="E41" s="73"/>
      <c r="F41" s="74"/>
    </row>
    <row r="42" spans="1:6" ht="44.25" customHeight="1">
      <c r="A42" s="66" t="s">
        <v>94</v>
      </c>
      <c r="B42" s="67"/>
      <c r="C42" s="68"/>
      <c r="D42" s="9">
        <v>87</v>
      </c>
      <c r="E42" s="29" t="s">
        <v>63</v>
      </c>
      <c r="F42" s="30"/>
    </row>
    <row r="43" spans="1:6" ht="15.75">
      <c r="A43" s="98"/>
      <c r="B43" s="99"/>
      <c r="C43" s="100"/>
      <c r="D43" s="9">
        <f>D42+1</f>
        <v>88</v>
      </c>
      <c r="E43" s="29" t="s">
        <v>63</v>
      </c>
      <c r="F43" s="30"/>
    </row>
    <row r="44" spans="1:6" ht="15.75">
      <c r="A44" s="98"/>
      <c r="B44" s="99"/>
      <c r="C44" s="100"/>
      <c r="D44" s="9">
        <f aca="true" t="shared" si="1" ref="D44:D53">D43+1</f>
        <v>89</v>
      </c>
      <c r="E44" s="29" t="s">
        <v>63</v>
      </c>
      <c r="F44" s="30"/>
    </row>
    <row r="45" spans="1:6" ht="15.75">
      <c r="A45" s="98"/>
      <c r="B45" s="99"/>
      <c r="C45" s="100"/>
      <c r="D45" s="9">
        <f t="shared" si="1"/>
        <v>90</v>
      </c>
      <c r="E45" s="29" t="s">
        <v>63</v>
      </c>
      <c r="F45" s="30"/>
    </row>
    <row r="46" spans="1:6" ht="15" customHeight="1" hidden="1">
      <c r="A46" s="19"/>
      <c r="B46" s="20"/>
      <c r="C46" s="21"/>
      <c r="D46" s="9">
        <f t="shared" si="1"/>
        <v>91</v>
      </c>
      <c r="E46" s="10"/>
      <c r="F46" s="10"/>
    </row>
    <row r="47" spans="1:6" ht="18" customHeight="1">
      <c r="A47" s="66" t="s">
        <v>95</v>
      </c>
      <c r="B47" s="67"/>
      <c r="C47" s="68"/>
      <c r="D47" s="9">
        <v>91</v>
      </c>
      <c r="E47" s="10" t="s">
        <v>63</v>
      </c>
      <c r="F47" s="9"/>
    </row>
    <row r="48" spans="1:6" ht="15.75">
      <c r="A48" s="8" t="s">
        <v>24</v>
      </c>
      <c r="B48" s="2"/>
      <c r="C48" s="2"/>
      <c r="D48" s="9">
        <f t="shared" si="1"/>
        <v>92</v>
      </c>
      <c r="E48" s="9" t="s">
        <v>10</v>
      </c>
      <c r="F48" s="9"/>
    </row>
    <row r="49" spans="1:6" ht="46.5" customHeight="1">
      <c r="A49" s="55" t="s">
        <v>31</v>
      </c>
      <c r="B49" s="56"/>
      <c r="C49" s="57"/>
      <c r="D49" s="34">
        <f t="shared" si="1"/>
        <v>93</v>
      </c>
      <c r="E49" s="34" t="s">
        <v>10</v>
      </c>
      <c r="F49" s="34"/>
    </row>
    <row r="50" spans="1:6" ht="15.75">
      <c r="A50" s="75" t="s">
        <v>124</v>
      </c>
      <c r="B50" s="76"/>
      <c r="C50" s="77"/>
      <c r="D50" s="9">
        <f t="shared" si="1"/>
        <v>94</v>
      </c>
      <c r="E50" s="9" t="s">
        <v>10</v>
      </c>
      <c r="F50" s="9"/>
    </row>
    <row r="51" spans="1:6" ht="15.75">
      <c r="A51" s="62" t="s">
        <v>101</v>
      </c>
      <c r="B51" s="63"/>
      <c r="C51" s="64"/>
      <c r="D51" s="9">
        <f t="shared" si="1"/>
        <v>95</v>
      </c>
      <c r="E51" s="9" t="s">
        <v>10</v>
      </c>
      <c r="F51" s="9"/>
    </row>
    <row r="52" spans="1:6" ht="15.75">
      <c r="A52" s="62" t="s">
        <v>125</v>
      </c>
      <c r="B52" s="63"/>
      <c r="C52" s="64"/>
      <c r="D52" s="9">
        <f t="shared" si="1"/>
        <v>96</v>
      </c>
      <c r="E52" s="9" t="s">
        <v>10</v>
      </c>
      <c r="F52" s="9"/>
    </row>
    <row r="53" spans="1:6" ht="15.75">
      <c r="A53" s="62" t="s">
        <v>102</v>
      </c>
      <c r="B53" s="63"/>
      <c r="C53" s="64"/>
      <c r="D53" s="9">
        <f t="shared" si="1"/>
        <v>97</v>
      </c>
      <c r="E53" s="9" t="s">
        <v>10</v>
      </c>
      <c r="F53" s="2"/>
    </row>
    <row r="55" spans="1:3" ht="46.5" customHeight="1">
      <c r="A55" s="101" t="s">
        <v>96</v>
      </c>
      <c r="B55" s="101"/>
      <c r="C55" s="101"/>
    </row>
  </sheetData>
  <sheetProtection/>
  <mergeCells count="48">
    <mergeCell ref="A53:C53"/>
    <mergeCell ref="A2:F2"/>
    <mergeCell ref="A12:C12"/>
    <mergeCell ref="A5:C5"/>
    <mergeCell ref="A8:F8"/>
    <mergeCell ref="A10:C10"/>
    <mergeCell ref="A14:C14"/>
    <mergeCell ref="A13:C13"/>
    <mergeCell ref="A51:C51"/>
    <mergeCell ref="A30:C30"/>
    <mergeCell ref="A50:C50"/>
    <mergeCell ref="A32:C32"/>
    <mergeCell ref="A47:C47"/>
    <mergeCell ref="A20:F20"/>
    <mergeCell ref="A43:C43"/>
    <mergeCell ref="A45:C45"/>
    <mergeCell ref="A33:F33"/>
    <mergeCell ref="A34:C34"/>
    <mergeCell ref="A21:C21"/>
    <mergeCell ref="A28:C28"/>
    <mergeCell ref="A29:C29"/>
    <mergeCell ref="A31:C31"/>
    <mergeCell ref="A24:C24"/>
    <mergeCell ref="A23:C23"/>
    <mergeCell ref="A26:F26"/>
    <mergeCell ref="A16:C16"/>
    <mergeCell ref="A22:C22"/>
    <mergeCell ref="A17:C17"/>
    <mergeCell ref="A19:C19"/>
    <mergeCell ref="A55:C55"/>
    <mergeCell ref="A52:C52"/>
    <mergeCell ref="A7:C7"/>
    <mergeCell ref="A4:C4"/>
    <mergeCell ref="A11:C11"/>
    <mergeCell ref="A18:C18"/>
    <mergeCell ref="A9:C9"/>
    <mergeCell ref="A41:F41"/>
    <mergeCell ref="A25:F25"/>
    <mergeCell ref="A27:C27"/>
    <mergeCell ref="A35:C35"/>
    <mergeCell ref="A40:C40"/>
    <mergeCell ref="A36:C36"/>
    <mergeCell ref="A49:C49"/>
    <mergeCell ref="A37:C37"/>
    <mergeCell ref="A38:C38"/>
    <mergeCell ref="A39:C39"/>
    <mergeCell ref="A42:C42"/>
    <mergeCell ref="A44:C44"/>
  </mergeCells>
  <printOptions/>
  <pageMargins left="1.1811023622047245" right="0.3937007874015748" top="0.984251968503937" bottom="0.5905511811023623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="86" zoomScaleNormal="86" zoomScalePageLayoutView="0" workbookViewId="0" topLeftCell="A43">
      <selection activeCell="A56" sqref="A56"/>
    </sheetView>
  </sheetViews>
  <sheetFormatPr defaultColWidth="9.00390625" defaultRowHeight="12.75"/>
  <cols>
    <col min="1" max="1" width="52.00390625" style="0" customWidth="1"/>
    <col min="4" max="4" width="11.75390625" style="0" customWidth="1"/>
  </cols>
  <sheetData>
    <row r="1" spans="1:2" ht="15.75">
      <c r="A1" s="97" t="s">
        <v>68</v>
      </c>
      <c r="B1" s="97"/>
    </row>
    <row r="3" spans="1:4" ht="44.25" customHeight="1">
      <c r="A3" s="24" t="str">
        <f>'Разделы 3,4'!A4</f>
        <v>Наименование показателя</v>
      </c>
      <c r="B3" s="25" t="s">
        <v>32</v>
      </c>
      <c r="C3" s="25" t="s">
        <v>33</v>
      </c>
      <c r="D3" s="24" t="s">
        <v>9</v>
      </c>
    </row>
    <row r="4" spans="1:4" ht="15.75">
      <c r="A4" s="44" t="s">
        <v>37</v>
      </c>
      <c r="B4" s="45">
        <v>97</v>
      </c>
      <c r="C4" s="9"/>
      <c r="D4" s="9"/>
    </row>
    <row r="5" spans="1:4" ht="15.75">
      <c r="A5" s="13" t="s">
        <v>35</v>
      </c>
      <c r="B5" s="14">
        <f>B4+1</f>
        <v>98</v>
      </c>
      <c r="C5" s="10" t="s">
        <v>10</v>
      </c>
      <c r="D5" s="10">
        <v>24</v>
      </c>
    </row>
    <row r="6" spans="1:4" ht="15.75">
      <c r="A6" s="15" t="s">
        <v>115</v>
      </c>
      <c r="B6" s="10"/>
      <c r="C6" s="10"/>
      <c r="D6" s="10"/>
    </row>
    <row r="7" spans="1:4" ht="15.75">
      <c r="A7" s="15" t="s">
        <v>116</v>
      </c>
      <c r="B7" s="10">
        <v>98</v>
      </c>
      <c r="C7" s="10" t="s">
        <v>10</v>
      </c>
      <c r="D7" s="10"/>
    </row>
    <row r="8" spans="1:4" ht="15.75">
      <c r="A8" s="13" t="s">
        <v>36</v>
      </c>
      <c r="B8" s="10">
        <v>99</v>
      </c>
      <c r="C8" s="10" t="s">
        <v>10</v>
      </c>
      <c r="D8" s="10">
        <v>18</v>
      </c>
    </row>
    <row r="9" spans="1:4" ht="15.75">
      <c r="A9" s="13" t="s">
        <v>62</v>
      </c>
      <c r="B9" s="10">
        <f>B8+1</f>
        <v>100</v>
      </c>
      <c r="C9" s="10" t="s">
        <v>10</v>
      </c>
      <c r="D9" s="11"/>
    </row>
    <row r="10" spans="1:4" ht="31.5">
      <c r="A10" s="22" t="s">
        <v>38</v>
      </c>
      <c r="B10" s="10">
        <f>B9+1</f>
        <v>101</v>
      </c>
      <c r="C10" s="26" t="s">
        <v>39</v>
      </c>
      <c r="D10" s="11">
        <v>58.3</v>
      </c>
    </row>
    <row r="11" spans="1:4" ht="15.75">
      <c r="A11" s="44" t="s">
        <v>34</v>
      </c>
      <c r="B11" s="9">
        <v>102</v>
      </c>
      <c r="C11" s="9"/>
      <c r="D11" s="9"/>
    </row>
    <row r="12" spans="1:4" ht="15.75">
      <c r="A12" s="13" t="s">
        <v>40</v>
      </c>
      <c r="B12" s="9">
        <f>B11+1</f>
        <v>103</v>
      </c>
      <c r="C12" s="10" t="s">
        <v>63</v>
      </c>
      <c r="D12" s="10">
        <v>35</v>
      </c>
    </row>
    <row r="13" spans="1:4" ht="31.5">
      <c r="A13" s="22" t="s">
        <v>41</v>
      </c>
      <c r="B13" s="9">
        <f aca="true" t="shared" si="0" ref="B13:B35">B12+1</f>
        <v>104</v>
      </c>
      <c r="C13" s="10" t="s">
        <v>63</v>
      </c>
      <c r="D13" s="10">
        <v>155</v>
      </c>
    </row>
    <row r="14" spans="1:4" ht="16.5" customHeight="1">
      <c r="A14" s="22" t="s">
        <v>42</v>
      </c>
      <c r="B14" s="9">
        <f t="shared" si="0"/>
        <v>105</v>
      </c>
      <c r="C14" s="10" t="s">
        <v>10</v>
      </c>
      <c r="D14" s="11">
        <v>388</v>
      </c>
    </row>
    <row r="15" spans="1:4" ht="16.5" customHeight="1">
      <c r="A15" s="22" t="s">
        <v>43</v>
      </c>
      <c r="B15" s="9">
        <f t="shared" si="0"/>
        <v>106</v>
      </c>
      <c r="C15" s="10"/>
      <c r="D15" s="11"/>
    </row>
    <row r="16" spans="1:4" ht="16.5" customHeight="1">
      <c r="A16" s="22" t="s">
        <v>117</v>
      </c>
      <c r="B16" s="9">
        <f t="shared" si="0"/>
        <v>107</v>
      </c>
      <c r="C16" s="10" t="s">
        <v>10</v>
      </c>
      <c r="D16" s="11">
        <v>65</v>
      </c>
    </row>
    <row r="17" spans="1:4" ht="16.5" customHeight="1">
      <c r="A17" s="22" t="s">
        <v>118</v>
      </c>
      <c r="B17" s="9">
        <f t="shared" si="0"/>
        <v>108</v>
      </c>
      <c r="C17" s="10" t="s">
        <v>10</v>
      </c>
      <c r="D17" s="11">
        <v>388</v>
      </c>
    </row>
    <row r="18" spans="1:4" ht="32.25" customHeight="1">
      <c r="A18" s="27" t="s">
        <v>44</v>
      </c>
      <c r="B18" s="9">
        <f t="shared" si="0"/>
        <v>109</v>
      </c>
      <c r="C18" s="26" t="s">
        <v>39</v>
      </c>
      <c r="D18" s="10">
        <v>0</v>
      </c>
    </row>
    <row r="19" spans="1:4" ht="15.75">
      <c r="A19" s="13" t="s">
        <v>104</v>
      </c>
      <c r="B19" s="9">
        <f t="shared" si="0"/>
        <v>110</v>
      </c>
      <c r="C19" s="10" t="s">
        <v>63</v>
      </c>
      <c r="D19" s="33">
        <v>410</v>
      </c>
    </row>
    <row r="20" spans="1:4" ht="15.75">
      <c r="A20" s="16" t="s">
        <v>43</v>
      </c>
      <c r="B20" s="9"/>
      <c r="C20" s="10"/>
      <c r="D20" s="11"/>
    </row>
    <row r="21" spans="1:4" ht="15.75">
      <c r="A21" s="28" t="s">
        <v>45</v>
      </c>
      <c r="B21" s="9">
        <v>111</v>
      </c>
      <c r="C21" s="10" t="s">
        <v>63</v>
      </c>
      <c r="D21" s="11">
        <v>298</v>
      </c>
    </row>
    <row r="22" spans="1:4" ht="15.75">
      <c r="A22" s="13" t="s">
        <v>46</v>
      </c>
      <c r="B22" s="9">
        <f t="shared" si="0"/>
        <v>112</v>
      </c>
      <c r="C22" s="10" t="s">
        <v>63</v>
      </c>
      <c r="D22" s="10">
        <v>5</v>
      </c>
    </row>
    <row r="23" spans="1:4" ht="15.75">
      <c r="A23" s="13" t="s">
        <v>47</v>
      </c>
      <c r="B23" s="9">
        <f t="shared" si="0"/>
        <v>113</v>
      </c>
      <c r="C23" s="10" t="s">
        <v>63</v>
      </c>
      <c r="D23" s="11">
        <v>75</v>
      </c>
    </row>
    <row r="24" spans="1:4" ht="15.75">
      <c r="A24" s="13" t="s">
        <v>15</v>
      </c>
      <c r="B24" s="9">
        <f t="shared" si="0"/>
        <v>114</v>
      </c>
      <c r="C24" s="10" t="s">
        <v>63</v>
      </c>
      <c r="D24" s="11">
        <v>32</v>
      </c>
    </row>
    <row r="25" spans="1:4" ht="15.75">
      <c r="A25" s="44" t="s">
        <v>48</v>
      </c>
      <c r="B25" s="9">
        <f t="shared" si="0"/>
        <v>115</v>
      </c>
      <c r="C25" s="9"/>
      <c r="D25" s="31"/>
    </row>
    <row r="26" spans="1:4" ht="15.75">
      <c r="A26" s="13" t="s">
        <v>49</v>
      </c>
      <c r="B26" s="9">
        <f t="shared" si="0"/>
        <v>116</v>
      </c>
      <c r="C26" s="10" t="s">
        <v>10</v>
      </c>
      <c r="D26" s="31">
        <v>35</v>
      </c>
    </row>
    <row r="27" spans="1:4" ht="15.75">
      <c r="A27" s="13" t="s">
        <v>43</v>
      </c>
      <c r="B27" s="9">
        <f t="shared" si="0"/>
        <v>117</v>
      </c>
      <c r="C27" s="10" t="s">
        <v>10</v>
      </c>
      <c r="D27" s="11"/>
    </row>
    <row r="28" spans="1:4" ht="15.75">
      <c r="A28" s="13" t="s">
        <v>50</v>
      </c>
      <c r="B28" s="9">
        <f t="shared" si="0"/>
        <v>118</v>
      </c>
      <c r="C28" s="10" t="s">
        <v>10</v>
      </c>
      <c r="D28" s="11">
        <v>32</v>
      </c>
    </row>
    <row r="29" spans="1:4" ht="15.75">
      <c r="A29" s="13" t="s">
        <v>51</v>
      </c>
      <c r="B29" s="9">
        <f t="shared" si="0"/>
        <v>119</v>
      </c>
      <c r="C29" s="10" t="s">
        <v>10</v>
      </c>
      <c r="D29" s="11">
        <v>3</v>
      </c>
    </row>
    <row r="30" spans="1:4" ht="31.5">
      <c r="A30" s="22" t="s">
        <v>54</v>
      </c>
      <c r="B30" s="9">
        <f t="shared" si="0"/>
        <v>120</v>
      </c>
      <c r="C30" s="10" t="s">
        <v>10</v>
      </c>
      <c r="D30" s="11">
        <v>0</v>
      </c>
    </row>
    <row r="31" spans="1:4" ht="15.75">
      <c r="A31" s="44" t="s">
        <v>52</v>
      </c>
      <c r="B31" s="9">
        <f t="shared" si="0"/>
        <v>121</v>
      </c>
      <c r="C31" s="9" t="s">
        <v>10</v>
      </c>
      <c r="D31" s="31"/>
    </row>
    <row r="32" spans="1:4" ht="15.75">
      <c r="A32" s="13" t="s">
        <v>53</v>
      </c>
      <c r="B32" s="9">
        <f t="shared" si="0"/>
        <v>122</v>
      </c>
      <c r="C32" s="10" t="s">
        <v>10</v>
      </c>
      <c r="D32" s="31"/>
    </row>
    <row r="33" spans="1:4" ht="31.5">
      <c r="A33" s="22" t="s">
        <v>55</v>
      </c>
      <c r="B33" s="9">
        <f t="shared" si="0"/>
        <v>123</v>
      </c>
      <c r="C33" s="10" t="s">
        <v>10</v>
      </c>
      <c r="D33" s="11"/>
    </row>
    <row r="34" spans="1:4" ht="33.75" customHeight="1">
      <c r="A34" s="41" t="s">
        <v>98</v>
      </c>
      <c r="B34" s="9">
        <f t="shared" si="0"/>
        <v>124</v>
      </c>
      <c r="C34" s="9" t="s">
        <v>10</v>
      </c>
      <c r="D34" s="31">
        <v>160</v>
      </c>
    </row>
    <row r="35" spans="1:4" ht="28.5" customHeight="1">
      <c r="A35" s="41" t="s">
        <v>60</v>
      </c>
      <c r="B35" s="9">
        <f t="shared" si="0"/>
        <v>125</v>
      </c>
      <c r="C35" s="9" t="s">
        <v>10</v>
      </c>
      <c r="D35" s="31">
        <v>304</v>
      </c>
    </row>
    <row r="36" spans="1:4" ht="15" customHeight="1">
      <c r="A36" s="46" t="s">
        <v>43</v>
      </c>
      <c r="B36" s="9"/>
      <c r="C36" s="9"/>
      <c r="D36" s="31"/>
    </row>
    <row r="37" spans="1:4" ht="15" customHeight="1">
      <c r="A37" s="46" t="s">
        <v>119</v>
      </c>
      <c r="B37" s="9">
        <v>127</v>
      </c>
      <c r="C37" s="9" t="s">
        <v>10</v>
      </c>
      <c r="D37" s="31">
        <v>51</v>
      </c>
    </row>
    <row r="38" spans="1:4" ht="33.75" customHeight="1">
      <c r="A38" s="41" t="s">
        <v>97</v>
      </c>
      <c r="B38" s="9">
        <f>B37+1</f>
        <v>128</v>
      </c>
      <c r="C38" s="9" t="s">
        <v>10</v>
      </c>
      <c r="D38" s="31"/>
    </row>
    <row r="39" spans="1:4" ht="20.25" customHeight="1">
      <c r="A39" s="46" t="s">
        <v>121</v>
      </c>
      <c r="B39" s="9">
        <f>B38+1</f>
        <v>129</v>
      </c>
      <c r="C39" s="9" t="s">
        <v>10</v>
      </c>
      <c r="D39" s="31"/>
    </row>
    <row r="40" spans="1:4" ht="30" customHeight="1">
      <c r="A40" s="41" t="s">
        <v>61</v>
      </c>
      <c r="B40" s="9">
        <f>B39+1</f>
        <v>130</v>
      </c>
      <c r="C40" s="9" t="s">
        <v>10</v>
      </c>
      <c r="D40" s="31">
        <v>2</v>
      </c>
    </row>
    <row r="41" spans="1:4" ht="47.25">
      <c r="A41" s="41" t="s">
        <v>99</v>
      </c>
      <c r="B41" s="9">
        <f>B40+1</f>
        <v>131</v>
      </c>
      <c r="C41" s="42" t="s">
        <v>63</v>
      </c>
      <c r="D41" s="6"/>
    </row>
    <row r="42" spans="1:4" ht="15.75">
      <c r="A42" s="23" t="s">
        <v>132</v>
      </c>
      <c r="B42" s="9"/>
      <c r="C42" s="7" t="s">
        <v>10</v>
      </c>
      <c r="D42" s="4">
        <v>95</v>
      </c>
    </row>
    <row r="43" spans="1:4" ht="15.75">
      <c r="A43" s="23" t="s">
        <v>133</v>
      </c>
      <c r="B43" s="9"/>
      <c r="C43" s="7" t="s">
        <v>10</v>
      </c>
      <c r="D43" s="4">
        <v>79</v>
      </c>
    </row>
    <row r="44" spans="1:4" ht="15.75">
      <c r="A44" s="23" t="s">
        <v>136</v>
      </c>
      <c r="B44" s="9"/>
      <c r="C44" s="7" t="s">
        <v>10</v>
      </c>
      <c r="D44" s="4">
        <v>41</v>
      </c>
    </row>
    <row r="45" spans="1:4" ht="15.75">
      <c r="A45" s="23" t="s">
        <v>137</v>
      </c>
      <c r="B45" s="9"/>
      <c r="C45" s="7" t="s">
        <v>10</v>
      </c>
      <c r="D45" s="4">
        <v>7</v>
      </c>
    </row>
    <row r="46" spans="1:4" ht="15.75">
      <c r="A46" s="23" t="s">
        <v>138</v>
      </c>
      <c r="B46" s="9"/>
      <c r="C46" s="7" t="s">
        <v>10</v>
      </c>
      <c r="D46" s="4">
        <v>69</v>
      </c>
    </row>
    <row r="47" spans="1:4" ht="18" customHeight="1">
      <c r="A47" s="3" t="s">
        <v>134</v>
      </c>
      <c r="B47" s="9"/>
      <c r="C47" s="7" t="s">
        <v>10</v>
      </c>
      <c r="D47" s="4">
        <v>39</v>
      </c>
    </row>
    <row r="48" spans="1:4" ht="47.25">
      <c r="A48" s="41" t="s">
        <v>67</v>
      </c>
      <c r="B48" s="9">
        <v>132</v>
      </c>
      <c r="C48" s="9"/>
      <c r="D48" s="43">
        <v>5</v>
      </c>
    </row>
    <row r="49" spans="1:4" ht="15.75">
      <c r="A49" s="47" t="s">
        <v>135</v>
      </c>
      <c r="B49" s="9">
        <f>B48+1</f>
        <v>133</v>
      </c>
      <c r="C49" s="9" t="s">
        <v>10</v>
      </c>
      <c r="D49" s="2"/>
    </row>
    <row r="50" spans="1:4" ht="15.75">
      <c r="A50" s="47" t="s">
        <v>129</v>
      </c>
      <c r="B50" s="9">
        <v>134</v>
      </c>
      <c r="C50" s="9"/>
      <c r="D50" s="2"/>
    </row>
    <row r="51" spans="1:4" ht="75" customHeight="1">
      <c r="A51" s="47" t="s">
        <v>139</v>
      </c>
      <c r="B51" s="9"/>
      <c r="C51" s="2"/>
      <c r="D51" s="2"/>
    </row>
    <row r="52" spans="1:4" ht="31.5">
      <c r="A52" s="51" t="s">
        <v>141</v>
      </c>
      <c r="B52" s="49"/>
      <c r="C52" s="50" t="s">
        <v>10</v>
      </c>
      <c r="D52" s="50">
        <v>76</v>
      </c>
    </row>
    <row r="54" ht="15.75">
      <c r="A54" s="4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125" style="0" customWidth="1"/>
    <col min="2" max="2" width="49.75390625" style="0" customWidth="1"/>
    <col min="3" max="3" width="14.875" style="0" customWidth="1"/>
    <col min="4" max="4" width="13.125" style="0" customWidth="1"/>
  </cols>
  <sheetData>
    <row r="1" spans="2:5" ht="15.75">
      <c r="B1" s="114" t="s">
        <v>75</v>
      </c>
      <c r="C1" s="114"/>
      <c r="D1" s="114"/>
      <c r="E1" s="114"/>
    </row>
    <row r="3" spans="1:4" ht="15.75">
      <c r="A3" s="2"/>
      <c r="B3" s="3" t="s">
        <v>56</v>
      </c>
      <c r="C3" s="3" t="s">
        <v>57</v>
      </c>
      <c r="D3" s="3" t="s">
        <v>9</v>
      </c>
    </row>
    <row r="4" spans="1:4" ht="47.25">
      <c r="A4" s="2" t="s">
        <v>77</v>
      </c>
      <c r="B4" s="5" t="s">
        <v>76</v>
      </c>
      <c r="C4" s="4" t="s">
        <v>10</v>
      </c>
      <c r="D4" s="4">
        <v>5894</v>
      </c>
    </row>
    <row r="5" spans="1:4" ht="15.75">
      <c r="A5" s="2"/>
      <c r="B5" s="4" t="s">
        <v>43</v>
      </c>
      <c r="C5" s="4"/>
      <c r="D5" s="4"/>
    </row>
    <row r="6" spans="1:4" ht="31.5">
      <c r="A6" s="2" t="s">
        <v>78</v>
      </c>
      <c r="B6" s="5" t="s">
        <v>59</v>
      </c>
      <c r="C6" s="4" t="s">
        <v>10</v>
      </c>
      <c r="D6" s="4">
        <v>2001</v>
      </c>
    </row>
    <row r="7" spans="1:4" ht="15.75">
      <c r="A7" s="2" t="s">
        <v>79</v>
      </c>
      <c r="B7" s="6" t="s">
        <v>58</v>
      </c>
      <c r="C7" s="2" t="s">
        <v>10</v>
      </c>
      <c r="D7" s="2">
        <v>1620</v>
      </c>
    </row>
    <row r="8" spans="1:4" ht="15.75">
      <c r="A8" s="2" t="s">
        <v>80</v>
      </c>
      <c r="B8" s="6" t="s">
        <v>81</v>
      </c>
      <c r="C8" s="2"/>
      <c r="D8" s="2"/>
    </row>
    <row r="9" spans="1:4" ht="47.25">
      <c r="A9" s="2" t="s">
        <v>82</v>
      </c>
      <c r="B9" s="5" t="s">
        <v>84</v>
      </c>
      <c r="C9" s="2" t="s">
        <v>10</v>
      </c>
      <c r="D9" s="2">
        <v>2109</v>
      </c>
    </row>
    <row r="10" spans="1:4" ht="15.75">
      <c r="A10" s="2"/>
      <c r="B10" s="5" t="s">
        <v>43</v>
      </c>
      <c r="C10" s="2"/>
      <c r="D10" s="2"/>
    </row>
    <row r="11" spans="1:4" ht="31.5">
      <c r="A11" s="2" t="s">
        <v>83</v>
      </c>
      <c r="B11" s="5" t="s">
        <v>85</v>
      </c>
      <c r="C11" s="2" t="s">
        <v>10</v>
      </c>
      <c r="D11" s="2">
        <v>635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dty</dc:creator>
  <cp:keywords/>
  <dc:description/>
  <cp:lastModifiedBy>Пестово</cp:lastModifiedBy>
  <cp:lastPrinted>2015-04-01T06:49:12Z</cp:lastPrinted>
  <dcterms:created xsi:type="dcterms:W3CDTF">2007-03-23T12:31:49Z</dcterms:created>
  <dcterms:modified xsi:type="dcterms:W3CDTF">2017-08-22T12:24:50Z</dcterms:modified>
  <cp:category/>
  <cp:version/>
  <cp:contentType/>
  <cp:contentStatus/>
</cp:coreProperties>
</file>